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Contable\"/>
    </mc:Choice>
  </mc:AlternateContent>
  <xr:revisionPtr revIDLastSave="0" documentId="8_{69D45D50-AD88-49B9-BBF8-77C65DBB964E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EFE!$A$1:$D$75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5" i="1" l="1"/>
  <c r="C64" i="1"/>
  <c r="D65" i="1"/>
  <c r="D50" i="1"/>
  <c r="C50" i="1"/>
  <c r="C56" i="1"/>
  <c r="C55" i="1" s="1"/>
  <c r="D56" i="1"/>
  <c r="D55" i="1" s="1"/>
  <c r="D51" i="1"/>
  <c r="C51" i="1"/>
  <c r="D43" i="1" l="1"/>
  <c r="C43" i="1"/>
  <c r="D39" i="1"/>
  <c r="D47" i="1" s="1"/>
  <c r="C39" i="1"/>
  <c r="C47" i="1" s="1"/>
  <c r="D19" i="1"/>
  <c r="C19" i="1"/>
  <c r="D8" i="1"/>
  <c r="D36" i="1" s="1"/>
  <c r="C8" i="1"/>
  <c r="C36" i="1" s="1"/>
  <c r="D60" i="1" l="1"/>
  <c r="D62" i="1" s="1"/>
  <c r="C60" i="1"/>
  <c r="C62" i="1" s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<sst xmlns="http://schemas.openxmlformats.org/spreadsheetml/2006/main" count="72" uniqueCount="64">
  <si>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</si>
  <si>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</si>
  <si>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</si>
  <si>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</si>
  <si>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</si>
  <si>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</si>
  <si>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</si>
  <si>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</si>
  <si>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</si>
  <si>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</si>
  <si>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</si>
  <si>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</si>
  <si>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</si>
  <si>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</si>
  <si>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</si>
  <si>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</si>
  <si>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</si>
  <si>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</si>
  <si>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</si>
  <si>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</si>
  <si>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</si>
  <si>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</si>
  <si>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</si>
  <si>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</si>
  <si>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</si>
  <si>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</si>
  <si>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</si>
  <si>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</si>
  <si>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</si>
  <si>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</si>
  <si>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</si>
  <si>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</si>
  <si>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</si>
  <si>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</si>
  <si>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</si>
  <si>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</si>
  <si>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</si>
  <si>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</si>
  <si>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</si>
  <si>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</si>
  <si>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</si>
  <si>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</si>
  <si>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</si>
  <si>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</si>
  <si>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</si>
  <si>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</si>
  <si>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</si>
  <si>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</si>
  <si>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</si>
  <si>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</si>
  <si>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Municipio de Chihuahua</t>
  </si>
  <si>
    <t>Del 01 de enero al 30 de junio de 2026 y del 01 de enero al 31 de diciembre de 2025</t>
  </si>
  <si>
    <t>2026</t>
  </si>
  <si>
    <t>2025</t>
  </si>
  <si>
    <t xml:space="preserve">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</si>
  <si>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______________________________________________</t>
  </si>
  <si>
    <t xml:space="preserve">                                                                                                               LIC. MARCO ANTONIO BONILLA MENDOZA</t>
  </si>
  <si>
    <t>TESORERA MUNICIPAL</t>
  </si>
  <si>
    <t xml:space="preserve">                            REGIDOR PRESIDENTE</t>
  </si>
  <si>
    <t xml:space="preserve">         COMISIÓN DE HACIENDA Y PLANEACIÓN</t>
  </si>
  <si>
    <t>_________________________________________</t>
  </si>
  <si>
    <t xml:space="preserve">   ___________________________________________</t>
  </si>
  <si>
    <t>MTRA. AÍDA AMANDA CÓRDOVA CHÁVEZ</t>
  </si>
  <si>
    <t xml:space="preserve">        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</si>
</sst>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2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164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/>
    <xf numFmtId="0" fontId="5" fillId="0" borderId="0" xfId="0" applyFont="1" applyAlignment="1" applyProtection="1">
      <alignment vertical="top" wrapText="1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</cellXfs>
  <cellStyles count="3">
    <cellStyle name="Millares" xfId="1" builtinId="3"/>
    <cellStyle name="Normal" xfId="0" builtinId="0"/>
    <cellStyle name="Normal 10 2" xfId="2" xr:uid="{9A382B15-CF92-454B-9198-96F5782ABD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144946</xdr:colOff>
      <xdr:row>1</xdr:row>
      <xdr:rowOff>144945</xdr:rowOff>
    </xdr:from>
    <xdr:to>
      <xdr:col>1</xdr:col>
      <xdr:colOff>1345962</xdr:colOff>
      <xdr:row>3</xdr:row>
      <xdr:rowOff>154000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63EFC6-F7F5-E400-6C28-5B5731044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951" y="310597"/>
          <a:ext cx="1201016" cy="50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92" zoomScaleNormal="92" workbookViewId="0">
      <selection activeCell="F67" sqref="F67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 x14ac:dyDescent="0.2">
      <c r="A2" s="1"/>
      <c r="B2" s="48" t="s">
        <v>50</v>
      </c>
      <c r="C2" s="49"/>
      <c r="D2" s="50"/>
      <c r="E2" s="1"/>
      <c r="F2" s="1"/>
      <c r="G2" s="1"/>
      <c r="H2" s="1"/>
      <c r="I2" s="1"/>
    </row>
    <row r="3" spans="1:9" ht="20.100000000000001" customHeight="1" x14ac:dyDescent="0.2">
      <c r="A3" s="1"/>
      <c r="B3" s="51" t="s">
        <v>0</v>
      </c>
      <c r="C3" s="52"/>
      <c r="D3" s="53"/>
      <c r="E3" s="1"/>
      <c r="F3" s="1"/>
      <c r="G3" s="1"/>
      <c r="H3" s="1"/>
      <c r="I3" s="1"/>
    </row>
    <row r="4" spans="1:9" ht="20.100000000000001" customHeight="1" thickBot="1" x14ac:dyDescent="0.25">
      <c r="A4" s="1"/>
      <c r="B4" s="54" t="s">
        <v>51</v>
      </c>
      <c r="C4" s="55"/>
      <c r="D4" s="56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52</v>
      </c>
      <c r="D5" s="37" t="s">
        <v>53</v>
      </c>
      <c r="E5" s="1"/>
      <c r="F5" s="1"/>
      <c r="G5" s="1"/>
      <c r="H5" s="1"/>
      <c r="I5" s="1"/>
    </row>
    <row r="6" spans="1:9" x14ac:dyDescent="0.2">
      <c r="A6" s="1"/>
      <c r="B6" s="42"/>
      <c r="C6" s="43"/>
      <c r="D6" s="44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4410070865.5499992</v>
      </c>
      <c r="D8" s="19">
        <f>SUM(D9:D18)</f>
        <v>6655046517.6899996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1878260432.5699999</v>
      </c>
      <c r="D9" s="21">
        <v>2011851375.97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98885366.299999997</v>
      </c>
      <c r="D11" s="21">
        <v>110310095.20999999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375224911.17000002</v>
      </c>
      <c r="D12" s="21">
        <v>645455773.82000005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28693806.219999999</v>
      </c>
      <c r="D13" s="21">
        <v>201448922.72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27197858.77</v>
      </c>
      <c r="D14" s="21">
        <v>32922355.27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0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2001331468.02</v>
      </c>
      <c r="D16" s="21">
        <v>3624112058.4200001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477022.5</v>
      </c>
      <c r="D17" s="21">
        <v>28945936.280000001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3189998079.5400004</v>
      </c>
      <c r="D19" s="19">
        <f>SUM(D20:D35)</f>
        <v>5756170185.2999992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1285377936.5799999</v>
      </c>
      <c r="D20" s="21">
        <v>2373462364.1500001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126600958.88</v>
      </c>
      <c r="D21" s="21">
        <v>361179259.57000005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707989167.48000014</v>
      </c>
      <c r="D22" s="21">
        <v>1502785334.2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575730654.35000002</v>
      </c>
      <c r="D23" s="21">
        <v>1027743701.73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338830159.72000003</v>
      </c>
      <c r="D26" s="21">
        <v>288283908.19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6861343.7800000003</v>
      </c>
      <c r="D27" s="21">
        <v>13857199.220000001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41996617.289999999</v>
      </c>
      <c r="D28" s="21">
        <v>64002083.689999998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106611241.45999999</v>
      </c>
      <c r="D29" s="21">
        <v>124856334.55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1220072786.0099988</v>
      </c>
      <c r="D36" s="23">
        <f>SUM(D8-D19)</f>
        <v>898876332.39000034</v>
      </c>
      <c r="E36" s="1"/>
      <c r="F36" s="1"/>
      <c r="G36" s="1"/>
      <c r="H36" s="1"/>
      <c r="I36" s="1"/>
    </row>
    <row r="37" spans="1:9" x14ac:dyDescent="0.2">
      <c r="A37" s="1"/>
      <c r="B37" s="42"/>
      <c r="C37" s="43"/>
      <c r="D37" s="44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391587944.62</v>
      </c>
      <c r="D43" s="24">
        <f>SUM(D44:D46)</f>
        <v>655876536.43000007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387518438.55000001</v>
      </c>
      <c r="D44" s="26">
        <v>544821263.94000006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4069506.07</v>
      </c>
      <c r="D45" s="26">
        <v>107860234.60999998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3195037.88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-391587944.62</v>
      </c>
      <c r="D47" s="24">
        <f>D39-D43</f>
        <v>-655876536.43000007</v>
      </c>
      <c r="E47" s="1"/>
      <c r="F47" s="1"/>
      <c r="G47" s="1"/>
      <c r="H47" s="1"/>
      <c r="I47" s="1"/>
    </row>
    <row r="48" spans="1:9" x14ac:dyDescent="0.2">
      <c r="A48" s="1"/>
      <c r="B48" s="42"/>
      <c r="C48" s="43"/>
      <c r="D48" s="44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243333270.35000125</v>
      </c>
      <c r="D50" s="27">
        <f>SUM(D51+D54)</f>
        <v>97869988.029999763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207332347.55000001</v>
      </c>
      <c r="D51" s="28">
        <f>SUM(D52+D53)</f>
        <v>98602323.150000006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207332347.55000001</v>
      </c>
      <c r="D52" s="30">
        <v>98602323.150000006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36000922.800001226</v>
      </c>
      <c r="D54" s="21">
        <v>-732335.12000024319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646193076.15999997</v>
      </c>
      <c r="D55" s="19">
        <f>SUM(D56+D59)</f>
        <v>386000654.21999997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11748048.560000001</v>
      </c>
      <c r="D56" s="31">
        <f>SUM(D57+D58)</f>
        <v>8579910.3300000001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11748048.560000001</v>
      </c>
      <c r="D57" s="30">
        <v>8579910.3300000001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634445027.60000002</v>
      </c>
      <c r="D59" s="30">
        <v>377420743.88999999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-402859805.80999875</v>
      </c>
      <c r="D60" s="27">
        <f>D50-D55</f>
        <v>-288130666.19000018</v>
      </c>
      <c r="E60" s="1"/>
      <c r="F60" s="1"/>
      <c r="G60" s="1"/>
      <c r="H60" s="1"/>
      <c r="I60" s="1"/>
    </row>
    <row r="61" spans="1:9" x14ac:dyDescent="0.2">
      <c r="A61" s="1"/>
      <c r="B61" s="42"/>
      <c r="C61" s="43"/>
      <c r="D61" s="44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425625035.58000004</v>
      </c>
      <c r="D62" s="32">
        <f>SUM(D60,D47,D36)</f>
        <v>-45130870.2299999</v>
      </c>
      <c r="E62" s="1"/>
      <c r="F62" s="1"/>
      <c r="G62" s="1"/>
      <c r="H62" s="1"/>
      <c r="I62" s="1"/>
    </row>
    <row r="63" spans="1:9" x14ac:dyDescent="0.2">
      <c r="A63" s="1"/>
      <c r="B63" s="42"/>
      <c r="C63" s="43"/>
      <c r="D63" s="44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f>D65</f>
        <v>314985941.51000029</v>
      </c>
      <c r="D64" s="33">
        <v>360116811.74000019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f>C62+C64</f>
        <v>740610977.09000039</v>
      </c>
      <c r="D65" s="33">
        <f>D62+D64</f>
        <v>314985941.51000029</v>
      </c>
      <c r="E65" s="1"/>
      <c r="F65" s="1"/>
      <c r="G65" s="1"/>
      <c r="H65" s="1"/>
      <c r="I65" s="1"/>
    </row>
    <row r="66" spans="1:9" ht="12.75" thickBot="1" x14ac:dyDescent="0.25">
      <c r="A66" s="1"/>
      <c r="B66" s="45"/>
      <c r="C66" s="46"/>
      <c r="D66" s="47"/>
      <c r="E66" s="1"/>
      <c r="F66" s="1"/>
      <c r="G66" s="1"/>
      <c r="H66" s="1"/>
      <c r="I66" s="1"/>
    </row>
    <row r="67" spans="1:9" x14ac:dyDescent="0.2">
      <c r="A67" s="1"/>
      <c r="B67" s="40" t="s">
        <v>49</v>
      </c>
      <c r="C67" s="1"/>
      <c r="D67" s="1"/>
      <c r="E67" s="1"/>
      <c r="F67" s="1"/>
      <c r="G67" s="1"/>
      <c r="H67" s="1"/>
      <c r="I67" s="1"/>
    </row>
    <row r="68" spans="1:9" s="38" customFormat="1" x14ac:dyDescent="0.2"/>
    <row r="69" spans="1:9" s="38" customFormat="1" ht="12.75" x14ac:dyDescent="0.2">
      <c r="B69" s="57" t="s">
        <v>54</v>
      </c>
      <c r="C69" s="58"/>
    </row>
    <row r="70" spans="1:9" s="38" customFormat="1" x14ac:dyDescent="0.2">
      <c r="B70" s="59"/>
      <c r="C70" s="59"/>
    </row>
    <row r="71" spans="1:9" s="38" customFormat="1" x14ac:dyDescent="0.2">
      <c r="B71" s="59"/>
      <c r="C71" s="59"/>
    </row>
    <row r="72" spans="1:9" s="38" customFormat="1" x14ac:dyDescent="0.2">
      <c r="B72" s="59"/>
      <c r="C72" s="59"/>
    </row>
    <row r="73" spans="1:9" s="38" customFormat="1" x14ac:dyDescent="0.2">
      <c r="B73" s="59"/>
      <c r="C73" s="59"/>
    </row>
    <row r="74" spans="1:9" s="38" customFormat="1" ht="12.75" x14ac:dyDescent="0.2">
      <c r="B74" s="57" t="s">
        <v>55</v>
      </c>
      <c r="C74" s="60"/>
    </row>
    <row r="75" spans="1:9" s="38" customFormat="1" ht="12.75" x14ac:dyDescent="0.2">
      <c r="B75" s="57" t="s">
        <v>56</v>
      </c>
      <c r="C75" s="60"/>
    </row>
    <row r="76" spans="1:9" s="38" customFormat="1" x14ac:dyDescent="0.2">
      <c r="B76" s="59"/>
      <c r="C76" s="59"/>
      <c r="D76" s="59"/>
    </row>
    <row r="77" spans="1:9" s="38" customFormat="1" x14ac:dyDescent="0.2">
      <c r="B77" s="59"/>
      <c r="C77" s="59"/>
      <c r="D77" s="59"/>
      <c r="E77" s="41"/>
      <c r="F77" s="41"/>
    </row>
    <row r="78" spans="1:9" s="38" customFormat="1" ht="12.75" x14ac:dyDescent="0.2">
      <c r="B78" s="57" t="s">
        <v>57</v>
      </c>
      <c r="C78" s="58" t="s">
        <v>58</v>
      </c>
      <c r="D78" s="59"/>
    </row>
    <row r="79" spans="1:9" s="38" customFormat="1" ht="12.75" x14ac:dyDescent="0.2">
      <c r="B79" s="57"/>
      <c r="C79" s="60" t="s">
        <v>59</v>
      </c>
      <c r="D79" s="59"/>
    </row>
    <row r="80" spans="1:9" s="38" customFormat="1" ht="12.75" x14ac:dyDescent="0.2">
      <c r="B80" s="61"/>
      <c r="C80" s="59"/>
      <c r="D80" s="59"/>
    </row>
    <row r="81" spans="2:4" s="38" customFormat="1" x14ac:dyDescent="0.2">
      <c r="B81" s="59"/>
      <c r="C81" s="59"/>
      <c r="D81" s="59"/>
    </row>
    <row r="82" spans="2:4" s="39" customFormat="1" x14ac:dyDescent="0.2">
      <c r="B82" s="59"/>
      <c r="C82" s="59"/>
      <c r="D82" s="59"/>
    </row>
    <row r="83" spans="2:4" s="39" customFormat="1" x14ac:dyDescent="0.2">
      <c r="B83" s="59"/>
      <c r="D83" s="59"/>
    </row>
    <row r="84" spans="2:4" s="39" customFormat="1" ht="12.75" x14ac:dyDescent="0.2">
      <c r="B84" s="57" t="s">
        <v>60</v>
      </c>
      <c r="C84" s="60" t="s">
        <v>61</v>
      </c>
      <c r="D84" s="59"/>
    </row>
    <row r="85" spans="2:4" s="39" customFormat="1" ht="12.75" x14ac:dyDescent="0.2">
      <c r="B85" s="62" t="s">
        <v>62</v>
      </c>
      <c r="C85" s="60" t="s">
        <v>63</v>
      </c>
      <c r="D85" s="59"/>
    </row>
    <row r="86" spans="2:4" s="39" customFormat="1" x14ac:dyDescent="0.2"/>
    <row r="87" spans="2:4" s="39" customFormat="1" x14ac:dyDescent="0.2"/>
    <row r="88" spans="2:4" s="39" customFormat="1" x14ac:dyDescent="0.2"/>
    <row r="89" spans="2:4" s="39" customFormat="1" x14ac:dyDescent="0.2"/>
    <row r="90" spans="2:4" s="39" customFormat="1" x14ac:dyDescent="0.2"/>
    <row r="91" spans="2:4" s="39" customFormat="1" x14ac:dyDescent="0.2"/>
    <row r="92" spans="2:4" s="39" customFormat="1" x14ac:dyDescent="0.2"/>
    <row r="93" spans="2:4" s="39" customFormat="1" x14ac:dyDescent="0.2"/>
    <row r="94" spans="2:4" s="39" customFormat="1" x14ac:dyDescent="0.2"/>
    <row r="95" spans="2:4" s="39" customFormat="1" x14ac:dyDescent="0.2"/>
    <row r="96" spans="2:4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</sheetData>
  <sheetProtection algorithmName="SHA-512" hashValue="cZJvxNyIo2JQoxGWgbOUUT5VP+5vwqf+x3mVxGt0AGtBjhec8bNiFaNiztc3RHbI5FFCkwllRoT6izYDZp6X3g==" saltValue="4shTKQiVN4j/BqktWdueN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2019-12-03T19:09:42Z</dcterms:created>
  <dcterms:modified xsi:type="dcterms:W3CDTF">2026-07-22T18:49:23Z</dcterms:modified>
</cp:coreProperties>
</file>